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uNelesovice\Documents\AVE CZ\"/>
    </mc:Choice>
  </mc:AlternateContent>
  <xr:revisionPtr revIDLastSave="0" documentId="8_{256BBD55-1398-446D-99B2-A31BDE5F29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ánovací kalendář" sheetId="4" r:id="rId1"/>
  </sheets>
  <definedNames>
    <definedName name="_xlnm.Print_Area" localSheetId="0">'Plánovací kalendář'!$A$1:$S$79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7" i="4" l="1"/>
  <c r="Z9" i="4"/>
  <c r="Z24" i="4"/>
  <c r="Y27" i="4"/>
  <c r="V43" i="4"/>
  <c r="V44" i="4"/>
  <c r="AA7" i="4" l="1"/>
  <c r="AB7" i="4"/>
  <c r="Z8" i="4"/>
  <c r="V26" i="4" l="1"/>
  <c r="V21" i="4"/>
  <c r="V20" i="4"/>
  <c r="AB8" i="4"/>
  <c r="AA8" i="4"/>
  <c r="V27" i="4" l="1"/>
</calcChain>
</file>

<file path=xl/sharedStrings.xml><?xml version="1.0" encoding="utf-8"?>
<sst xmlns="http://schemas.openxmlformats.org/spreadsheetml/2006/main" count="201" uniqueCount="39">
  <si>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</si>
  <si>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</si>
  <si>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</si>
  <si>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</si>
  <si>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</si>
  <si>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</si>
  <si>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</si>
  <si>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</si>
  <si>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</si>
  <si>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</si>
  <si>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</si>
  <si>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</si>
  <si>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</si>
  <si>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</si>
  <si>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</si>
  <si>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</si>
  <si>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</si>
  <si>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</si>
  <si>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</si>
  <si>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</si>
  <si>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</si>
  <si>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</si>
  <si>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</si>
  <si>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</si>
  <si>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</si>
  <si>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</si>
  <si>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</si>
  <si>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</si>
  <si>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</si>
  <si>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</si>
  <si>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>Svatek v Po</t>
  </si>
  <si>
    <t>Svátek v Pa</t>
  </si>
  <si>
    <t>Počet 5</t>
  </si>
  <si>
    <t>Počet 6</t>
  </si>
  <si>
    <t/>
  </si>
  <si>
    <t>Plánovací kalendář Nelešovice 2025</t>
  </si>
  <si>
    <t>Svoz komunálu barák od baráku</t>
  </si>
  <si>
    <t>Svoz plastů</t>
  </si>
  <si>
    <t>Svoz skla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</si>
</sst>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6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7" fillId="4" borderId="0" xfId="0" applyFont="1" applyFill="1"/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2" xfId="0" applyBorder="1"/>
    <xf numFmtId="0" fontId="2" fillId="3" borderId="2" xfId="0" applyFont="1" applyFill="1" applyBorder="1"/>
    <xf numFmtId="0" fontId="2" fillId="5" borderId="2" xfId="0" applyFont="1" applyFill="1" applyBorder="1"/>
    <xf numFmtId="0" fontId="4" fillId="6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5" fillId="0" borderId="0" xfId="0" applyFont="1" applyAlignment="1">
      <alignment horizontal="center" textRotation="90"/>
    </xf>
    <xf numFmtId="0" fontId="4" fillId="0" borderId="0" xfId="0" applyFont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1" fillId="3" borderId="0" xfId="0" applyFont="1" applyFill="1" applyAlignment="1">
      <alignment horizontal="left" vertical="center"/>
    </xf>
    <xf numFmtId="0" fontId="15" fillId="0" borderId="1" xfId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AC85"/>
  <sheetViews>
    <sheetView showGridLines="0" tabSelected="1" topLeftCell="A46" zoomScaleNormal="100" workbookViewId="0">
      <selection activeCell="R56" sqref="R56"/>
    </sheetView>
  </sheetViews>
  <sheetFormatPr defaultRowHeight="12.75" x14ac:dyDescent="0.2"/>
  <cols>
    <col min="1" max="1" width="2" customWidth="1"/>
    <col min="2" max="2" width="7.85546875" customWidth="1"/>
    <col min="3" max="3" width="10.5703125" customWidth="1"/>
    <col min="4" max="4" width="9.5703125" customWidth="1"/>
    <col min="5" max="5" width="9.28515625" customWidth="1"/>
    <col min="6" max="7" width="8.7109375" customWidth="1"/>
    <col min="8" max="9" width="10.85546875" customWidth="1"/>
    <col min="10" max="10" width="8.85546875" customWidth="1"/>
    <col min="11" max="11" width="5.140625" customWidth="1"/>
    <col min="12" max="12" width="4.7109375" customWidth="1"/>
    <col min="13" max="13" width="13.28515625" customWidth="1"/>
    <col min="14" max="14" width="17" customWidth="1"/>
    <col min="15" max="15" width="5.7109375" customWidth="1"/>
    <col min="16" max="16" width="4.42578125" customWidth="1"/>
    <col min="17" max="19" width="3.140625" customWidth="1"/>
    <col min="21" max="21" width="12.28515625" hidden="1" customWidth="1"/>
    <col min="22" max="22" width="0" hidden="1" customWidth="1"/>
    <col min="23" max="23" width="6.28515625" hidden="1" customWidth="1"/>
    <col min="24" max="24" width="5.85546875" hidden="1" customWidth="1"/>
    <col min="25" max="25" width="18.5703125" hidden="1" customWidth="1"/>
    <col min="26" max="26" width="13.5703125" hidden="1" customWidth="1"/>
    <col min="27" max="27" width="7.28515625" hidden="1" customWidth="1"/>
    <col min="28" max="28" width="7.7109375" hidden="1" customWidth="1"/>
  </cols>
  <sheetData>
    <row r="1" spans="1:29" ht="9.75" customHeight="1" x14ac:dyDescent="0.2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9" ht="9.7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9" ht="9.7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9" ht="1.5" customHeight="1" x14ac:dyDescent="0.2"/>
    <row r="5" spans="1:29" ht="35.25" customHeight="1" x14ac:dyDescent="0.2">
      <c r="B5" s="5">
        <v>2025</v>
      </c>
      <c r="E5" s="4" t="s">
        <v>8</v>
      </c>
      <c r="K5" s="35" t="s">
        <v>0</v>
      </c>
      <c r="L5" s="35" t="s">
        <v>9</v>
      </c>
      <c r="M5" s="35"/>
      <c r="N5" s="3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.75" customHeight="1" x14ac:dyDescent="0.2">
      <c r="B6" s="2"/>
      <c r="C6" s="3" t="s">
        <v>7</v>
      </c>
      <c r="D6" s="3" t="s">
        <v>6</v>
      </c>
      <c r="E6" s="3" t="s">
        <v>5</v>
      </c>
      <c r="F6" s="3" t="s">
        <v>4</v>
      </c>
      <c r="G6" s="3" t="s">
        <v>3</v>
      </c>
      <c r="H6" s="3" t="s">
        <v>3</v>
      </c>
      <c r="I6" s="3" t="s">
        <v>2</v>
      </c>
      <c r="J6" s="3" t="s">
        <v>1</v>
      </c>
      <c r="K6" s="35"/>
      <c r="L6" s="35"/>
      <c r="M6" s="35"/>
      <c r="N6" s="35"/>
      <c r="T6" s="9"/>
      <c r="U6" s="9"/>
      <c r="V6" s="9"/>
      <c r="W6" s="9"/>
      <c r="Y6" s="8" t="s">
        <v>10</v>
      </c>
      <c r="AA6" s="7" t="s">
        <v>27</v>
      </c>
      <c r="AB6" s="7" t="s">
        <v>28</v>
      </c>
    </row>
    <row r="7" spans="1:29" s="1" customFormat="1" ht="14.1" customHeight="1" x14ac:dyDescent="0.2">
      <c r="B7" s="34">
        <v>45658</v>
      </c>
      <c r="C7" s="13" t="s">
        <v>34</v>
      </c>
      <c r="D7" s="13" t="s">
        <v>34</v>
      </c>
      <c r="E7" s="13">
        <v>1</v>
      </c>
      <c r="F7" s="28">
        <v>2</v>
      </c>
      <c r="G7" s="27">
        <v>3</v>
      </c>
      <c r="H7" s="26">
        <v>3</v>
      </c>
      <c r="I7" s="14">
        <v>4</v>
      </c>
      <c r="J7" s="15">
        <v>5</v>
      </c>
      <c r="K7" s="16">
        <v>1</v>
      </c>
      <c r="L7" s="16">
        <v>2</v>
      </c>
      <c r="M7" s="33"/>
      <c r="N7" s="33"/>
      <c r="P7"/>
      <c r="Q7"/>
      <c r="R7"/>
      <c r="S7"/>
      <c r="T7" s="9"/>
      <c r="U7" s="9"/>
      <c r="V7" s="9"/>
      <c r="W7" s="9"/>
      <c r="Y7" s="6" t="s">
        <v>12</v>
      </c>
      <c r="Z7" s="11">
        <f>(DOLLAR(("4/"&amp;B5)/7+MOD(19*MOD(B5,19)-7,30)*14%,)*7-6)+1</f>
        <v>45768</v>
      </c>
      <c r="AA7" s="1">
        <f>DAY(Z7)</f>
        <v>21</v>
      </c>
      <c r="AB7" s="1">
        <f>MONTH(Z7)</f>
        <v>4</v>
      </c>
    </row>
    <row r="8" spans="1:29" s="1" customFormat="1" ht="14.1" customHeight="1" x14ac:dyDescent="0.2">
      <c r="B8" s="34"/>
      <c r="C8" s="13">
        <v>6</v>
      </c>
      <c r="D8" s="13">
        <v>7</v>
      </c>
      <c r="E8" s="13">
        <v>8</v>
      </c>
      <c r="F8" s="13">
        <v>9</v>
      </c>
      <c r="G8" s="27">
        <v>10</v>
      </c>
      <c r="H8" s="13">
        <v>10</v>
      </c>
      <c r="I8" s="14">
        <v>11</v>
      </c>
      <c r="J8" s="15">
        <v>12</v>
      </c>
      <c r="K8" s="16">
        <v>2</v>
      </c>
      <c r="L8" s="16">
        <v>5</v>
      </c>
      <c r="M8" s="33"/>
      <c r="N8" s="33"/>
      <c r="P8"/>
      <c r="Q8"/>
      <c r="R8"/>
      <c r="S8"/>
      <c r="T8" s="9"/>
      <c r="U8" s="9"/>
      <c r="V8" s="9"/>
      <c r="W8" s="9"/>
      <c r="Y8" s="6" t="s">
        <v>13</v>
      </c>
      <c r="Z8" s="11">
        <f>Z7-3</f>
        <v>45765</v>
      </c>
      <c r="AA8" s="1">
        <f>DAY(Z8)</f>
        <v>18</v>
      </c>
      <c r="AB8" s="1">
        <f>MONTH(Z8)</f>
        <v>4</v>
      </c>
    </row>
    <row r="9" spans="1:29" s="1" customFormat="1" ht="14.1" customHeight="1" x14ac:dyDescent="0.2">
      <c r="B9" s="34"/>
      <c r="C9" s="13">
        <v>13</v>
      </c>
      <c r="D9" s="13">
        <v>14</v>
      </c>
      <c r="E9" s="13">
        <v>15</v>
      </c>
      <c r="F9" s="13">
        <v>16</v>
      </c>
      <c r="G9" s="27">
        <v>17</v>
      </c>
      <c r="H9" s="13">
        <v>17</v>
      </c>
      <c r="I9" s="14">
        <v>18</v>
      </c>
      <c r="J9" s="15">
        <v>19</v>
      </c>
      <c r="K9" s="16">
        <v>3</v>
      </c>
      <c r="L9" s="16">
        <v>5</v>
      </c>
      <c r="M9" s="33"/>
      <c r="N9" s="33"/>
      <c r="P9"/>
      <c r="Q9"/>
      <c r="R9"/>
      <c r="S9"/>
      <c r="T9" s="9"/>
      <c r="U9" s="9"/>
      <c r="V9" s="9"/>
      <c r="W9" s="9"/>
      <c r="Y9" s="6" t="s">
        <v>11</v>
      </c>
      <c r="Z9" s="1">
        <f>SUM(L7:L78)</f>
        <v>251</v>
      </c>
    </row>
    <row r="10" spans="1:29" s="1" customFormat="1" ht="14.1" customHeight="1" x14ac:dyDescent="0.2">
      <c r="B10" s="34"/>
      <c r="C10" s="13">
        <v>20</v>
      </c>
      <c r="D10" s="13">
        <v>21</v>
      </c>
      <c r="E10" s="13">
        <v>22</v>
      </c>
      <c r="F10" s="13">
        <v>23</v>
      </c>
      <c r="G10" s="27">
        <v>24</v>
      </c>
      <c r="H10" s="13">
        <v>24</v>
      </c>
      <c r="I10" s="14">
        <v>25</v>
      </c>
      <c r="J10" s="15">
        <v>26</v>
      </c>
      <c r="K10" s="16">
        <v>4</v>
      </c>
      <c r="L10" s="16">
        <v>5</v>
      </c>
      <c r="M10" s="33"/>
      <c r="N10" s="33"/>
      <c r="P10"/>
      <c r="Q10"/>
      <c r="R10"/>
      <c r="S10"/>
      <c r="T10" s="9"/>
      <c r="U10" s="9"/>
      <c r="V10" s="9"/>
      <c r="W10" s="9"/>
    </row>
    <row r="11" spans="1:29" s="1" customFormat="1" ht="14.1" customHeight="1" x14ac:dyDescent="0.2">
      <c r="B11" s="34"/>
      <c r="C11" s="13">
        <v>27</v>
      </c>
      <c r="D11" s="13">
        <v>28</v>
      </c>
      <c r="E11" s="13">
        <v>29</v>
      </c>
      <c r="F11" s="28">
        <v>30</v>
      </c>
      <c r="G11" s="27">
        <v>31</v>
      </c>
      <c r="H11" s="26">
        <v>31</v>
      </c>
      <c r="I11" s="14" t="s">
        <v>34</v>
      </c>
      <c r="J11" s="15" t="s">
        <v>34</v>
      </c>
      <c r="K11" s="16">
        <v>5</v>
      </c>
      <c r="L11" s="16">
        <v>5</v>
      </c>
      <c r="M11" s="33"/>
      <c r="N11" s="33"/>
      <c r="P11"/>
      <c r="Q11"/>
      <c r="R11"/>
      <c r="S11"/>
      <c r="T11" s="9"/>
      <c r="U11" s="9"/>
      <c r="V11" s="9"/>
      <c r="W11" s="9"/>
      <c r="Y11" s="6" t="s">
        <v>14</v>
      </c>
      <c r="Z11" s="1">
        <v>20</v>
      </c>
    </row>
    <row r="12" spans="1:29" ht="13.5" hidden="1" customHeight="1" x14ac:dyDescent="0.2">
      <c r="B12" s="34"/>
      <c r="C12" s="13" t="s">
        <v>34</v>
      </c>
      <c r="D12" s="13" t="s">
        <v>34</v>
      </c>
      <c r="E12" s="25" t="s">
        <v>34</v>
      </c>
      <c r="F12" s="25" t="s">
        <v>34</v>
      </c>
      <c r="G12" s="25" t="s">
        <v>34</v>
      </c>
      <c r="H12" s="25" t="s">
        <v>34</v>
      </c>
      <c r="I12" s="17" t="s">
        <v>34</v>
      </c>
      <c r="J12" s="18" t="s">
        <v>34</v>
      </c>
      <c r="K12" s="16">
        <v>5</v>
      </c>
      <c r="L12" s="16">
        <v>0</v>
      </c>
      <c r="M12" s="33"/>
      <c r="N12" s="33"/>
      <c r="T12" s="9"/>
      <c r="U12" s="9"/>
      <c r="V12" s="9"/>
      <c r="W12" s="9"/>
      <c r="Y12" s="6" t="s">
        <v>15</v>
      </c>
      <c r="Z12">
        <v>20</v>
      </c>
    </row>
    <row r="13" spans="1:29" ht="14.1" customHeight="1" x14ac:dyDescent="0.2">
      <c r="B13" s="34">
        <v>45689</v>
      </c>
      <c r="C13" s="13" t="s">
        <v>34</v>
      </c>
      <c r="D13" s="13" t="s">
        <v>34</v>
      </c>
      <c r="E13" s="13"/>
      <c r="F13" s="13" t="s">
        <v>34</v>
      </c>
      <c r="G13" s="13" t="s">
        <v>34</v>
      </c>
      <c r="H13" s="13" t="s">
        <v>34</v>
      </c>
      <c r="I13" s="14">
        <v>1</v>
      </c>
      <c r="J13" s="15">
        <v>2</v>
      </c>
      <c r="K13" s="16">
        <v>5</v>
      </c>
      <c r="L13" s="16">
        <v>0</v>
      </c>
      <c r="M13" s="33"/>
      <c r="N13" s="33"/>
      <c r="T13" s="9"/>
      <c r="U13" s="9"/>
      <c r="V13" s="9"/>
      <c r="W13" s="9"/>
      <c r="Y13" s="6" t="s">
        <v>16</v>
      </c>
      <c r="Z13">
        <v>23</v>
      </c>
    </row>
    <row r="14" spans="1:29" ht="14.1" customHeight="1" x14ac:dyDescent="0.2">
      <c r="B14" s="34"/>
      <c r="C14" s="13">
        <v>3</v>
      </c>
      <c r="D14" s="13">
        <v>4</v>
      </c>
      <c r="E14" s="13">
        <v>5</v>
      </c>
      <c r="F14" s="13">
        <v>6</v>
      </c>
      <c r="G14" s="27">
        <v>7</v>
      </c>
      <c r="H14" s="13">
        <v>7</v>
      </c>
      <c r="I14" s="14">
        <v>8</v>
      </c>
      <c r="J14" s="15">
        <v>9</v>
      </c>
      <c r="K14" s="16">
        <v>6</v>
      </c>
      <c r="L14" s="16">
        <v>5</v>
      </c>
      <c r="M14" s="33"/>
      <c r="N14" s="33"/>
      <c r="T14" s="9"/>
      <c r="U14" s="9"/>
      <c r="V14" s="9"/>
      <c r="W14" s="9"/>
      <c r="Y14" s="6" t="s">
        <v>17</v>
      </c>
      <c r="Z14">
        <v>22</v>
      </c>
    </row>
    <row r="15" spans="1:29" ht="14.1" customHeight="1" x14ac:dyDescent="0.2">
      <c r="B15" s="34"/>
      <c r="C15" s="13">
        <v>10</v>
      </c>
      <c r="D15" s="13">
        <v>11</v>
      </c>
      <c r="E15" s="13">
        <v>12</v>
      </c>
      <c r="F15" s="13">
        <v>13</v>
      </c>
      <c r="G15" s="27">
        <v>14</v>
      </c>
      <c r="H15" s="13">
        <v>14</v>
      </c>
      <c r="I15" s="14">
        <v>15</v>
      </c>
      <c r="J15" s="15">
        <v>16</v>
      </c>
      <c r="K15" s="16">
        <v>7</v>
      </c>
      <c r="L15" s="16">
        <v>5</v>
      </c>
      <c r="M15" s="33"/>
      <c r="N15" s="33"/>
      <c r="T15" s="9"/>
      <c r="U15" s="9"/>
      <c r="V15" s="9"/>
      <c r="W15" s="9"/>
      <c r="Y15" s="6" t="s">
        <v>18</v>
      </c>
      <c r="Z15">
        <v>21</v>
      </c>
    </row>
    <row r="16" spans="1:29" ht="14.1" customHeight="1" x14ac:dyDescent="0.2">
      <c r="B16" s="34"/>
      <c r="C16" s="13">
        <v>17</v>
      </c>
      <c r="D16" s="13">
        <v>18</v>
      </c>
      <c r="E16" s="13">
        <v>19</v>
      </c>
      <c r="F16" s="13">
        <v>20</v>
      </c>
      <c r="G16" s="27">
        <v>21</v>
      </c>
      <c r="H16" s="13">
        <v>21</v>
      </c>
      <c r="I16" s="14">
        <v>22</v>
      </c>
      <c r="J16" s="15">
        <v>23</v>
      </c>
      <c r="K16" s="16">
        <v>8</v>
      </c>
      <c r="L16" s="16">
        <v>5</v>
      </c>
      <c r="M16" s="33"/>
      <c r="N16" s="33"/>
      <c r="T16" s="9"/>
      <c r="U16" s="9"/>
      <c r="V16" s="9"/>
      <c r="W16" s="9"/>
      <c r="Y16" s="6" t="s">
        <v>19</v>
      </c>
      <c r="Z16">
        <v>22</v>
      </c>
    </row>
    <row r="17" spans="2:27" ht="14.1" customHeight="1" x14ac:dyDescent="0.2">
      <c r="B17" s="34"/>
      <c r="C17" s="13">
        <v>24</v>
      </c>
      <c r="D17" s="13">
        <v>25</v>
      </c>
      <c r="E17" s="13">
        <v>26</v>
      </c>
      <c r="F17" s="28">
        <v>27</v>
      </c>
      <c r="G17" s="27">
        <v>28</v>
      </c>
      <c r="H17" s="26">
        <v>28</v>
      </c>
      <c r="I17" s="14" t="s">
        <v>34</v>
      </c>
      <c r="J17" s="15" t="s">
        <v>34</v>
      </c>
      <c r="K17" s="16">
        <v>9</v>
      </c>
      <c r="L17" s="16">
        <v>5</v>
      </c>
      <c r="M17" s="33"/>
      <c r="N17" s="33"/>
      <c r="Y17" s="6" t="s">
        <v>20</v>
      </c>
      <c r="Z17">
        <v>20</v>
      </c>
    </row>
    <row r="18" spans="2:27" ht="13.15" hidden="1" customHeight="1" x14ac:dyDescent="0.2">
      <c r="B18" s="34"/>
      <c r="C18" s="19" t="s">
        <v>34</v>
      </c>
      <c r="D18" s="19" t="s">
        <v>34</v>
      </c>
      <c r="E18" s="19" t="s">
        <v>34</v>
      </c>
      <c r="F18" s="19" t="s">
        <v>34</v>
      </c>
      <c r="G18" s="19" t="s">
        <v>34</v>
      </c>
      <c r="H18" s="19" t="s">
        <v>34</v>
      </c>
      <c r="I18" s="20" t="s">
        <v>34</v>
      </c>
      <c r="J18" s="21" t="s">
        <v>34</v>
      </c>
      <c r="K18" s="16">
        <v>9</v>
      </c>
      <c r="L18" s="16">
        <v>0</v>
      </c>
      <c r="M18" s="33"/>
      <c r="N18" s="33"/>
      <c r="Y18" s="6" t="s">
        <v>21</v>
      </c>
      <c r="Z18">
        <v>22</v>
      </c>
    </row>
    <row r="19" spans="2:27" s="1" customFormat="1" ht="14.1" customHeight="1" x14ac:dyDescent="0.2">
      <c r="B19" s="34">
        <v>45717</v>
      </c>
      <c r="C19" s="13" t="s">
        <v>34</v>
      </c>
      <c r="D19" s="13" t="s">
        <v>34</v>
      </c>
      <c r="E19" s="13" t="s">
        <v>34</v>
      </c>
      <c r="F19" s="13" t="s">
        <v>34</v>
      </c>
      <c r="G19" s="13" t="s">
        <v>34</v>
      </c>
      <c r="H19" s="13" t="s">
        <v>34</v>
      </c>
      <c r="I19" s="14">
        <v>1</v>
      </c>
      <c r="J19" s="15">
        <v>2</v>
      </c>
      <c r="K19" s="16">
        <v>9</v>
      </c>
      <c r="L19" s="16">
        <v>0</v>
      </c>
      <c r="M19" s="33"/>
      <c r="N19" s="33"/>
      <c r="S19" s="12"/>
      <c r="Y19" s="6" t="s">
        <v>22</v>
      </c>
      <c r="Z19">
        <v>21</v>
      </c>
      <c r="AA19"/>
    </row>
    <row r="20" spans="2:27" s="1" customFormat="1" ht="14.1" customHeight="1" x14ac:dyDescent="0.2">
      <c r="B20" s="34"/>
      <c r="C20" s="13">
        <v>3</v>
      </c>
      <c r="D20" s="13">
        <v>4</v>
      </c>
      <c r="E20" s="13">
        <v>5</v>
      </c>
      <c r="F20" s="13">
        <v>6</v>
      </c>
      <c r="G20" s="27">
        <v>7</v>
      </c>
      <c r="H20" s="13">
        <v>7</v>
      </c>
      <c r="I20" s="14">
        <v>8</v>
      </c>
      <c r="J20" s="15">
        <v>9</v>
      </c>
      <c r="K20" s="16">
        <v>10</v>
      </c>
      <c r="L20" s="16">
        <v>5</v>
      </c>
      <c r="M20" s="33"/>
      <c r="N20" s="33"/>
      <c r="U20" s="1" t="s">
        <v>30</v>
      </c>
      <c r="V20" s="1">
        <f>IF(AB7=3,COUNTIF(C19:H24,AA7),0)</f>
        <v>0</v>
      </c>
      <c r="Y20" s="6" t="s">
        <v>23</v>
      </c>
      <c r="Z20">
        <v>20</v>
      </c>
      <c r="AA20"/>
    </row>
    <row r="21" spans="2:27" s="1" customFormat="1" ht="14.1" customHeight="1" x14ac:dyDescent="0.2">
      <c r="B21" s="34"/>
      <c r="C21" s="13">
        <v>10</v>
      </c>
      <c r="D21" s="13">
        <v>11</v>
      </c>
      <c r="E21" s="13">
        <v>12</v>
      </c>
      <c r="F21" s="13">
        <v>13</v>
      </c>
      <c r="G21" s="27">
        <v>14</v>
      </c>
      <c r="H21" s="13">
        <v>14</v>
      </c>
      <c r="I21" s="14">
        <v>15</v>
      </c>
      <c r="J21" s="15">
        <v>16</v>
      </c>
      <c r="K21" s="16">
        <v>11</v>
      </c>
      <c r="L21" s="16">
        <v>5</v>
      </c>
      <c r="M21" s="33"/>
      <c r="N21" s="24"/>
      <c r="U21" s="1" t="s">
        <v>31</v>
      </c>
      <c r="V21" s="1">
        <f>IF(AB7=3,COUNTIF(C19:H24,AA8),0)</f>
        <v>0</v>
      </c>
      <c r="Y21" s="6" t="s">
        <v>24</v>
      </c>
      <c r="Z21">
        <v>21</v>
      </c>
      <c r="AA21"/>
    </row>
    <row r="22" spans="2:27" s="1" customFormat="1" ht="14.1" customHeight="1" x14ac:dyDescent="0.2">
      <c r="B22" s="34"/>
      <c r="C22" s="13">
        <v>17</v>
      </c>
      <c r="D22" s="13">
        <v>18</v>
      </c>
      <c r="E22" s="13">
        <v>19</v>
      </c>
      <c r="F22" s="13">
        <v>20</v>
      </c>
      <c r="G22" s="27">
        <v>21</v>
      </c>
      <c r="H22" s="13">
        <v>21</v>
      </c>
      <c r="I22" s="14">
        <v>22</v>
      </c>
      <c r="J22" s="15">
        <v>23</v>
      </c>
      <c r="K22" s="16">
        <v>12</v>
      </c>
      <c r="L22" s="16">
        <v>5</v>
      </c>
      <c r="M22" s="33"/>
      <c r="N22" s="33"/>
      <c r="Y22" s="6" t="s">
        <v>25</v>
      </c>
      <c r="Z22">
        <v>22</v>
      </c>
      <c r="AA22"/>
    </row>
    <row r="23" spans="2:27" s="1" customFormat="1" ht="14.1" customHeight="1" x14ac:dyDescent="0.2">
      <c r="B23" s="34"/>
      <c r="C23" s="13">
        <v>24</v>
      </c>
      <c r="D23" s="13">
        <v>25</v>
      </c>
      <c r="E23" s="13">
        <v>26</v>
      </c>
      <c r="F23" s="28">
        <v>27</v>
      </c>
      <c r="G23" s="27">
        <v>28</v>
      </c>
      <c r="H23" s="26">
        <v>28</v>
      </c>
      <c r="I23" s="14">
        <v>29</v>
      </c>
      <c r="J23" s="15">
        <v>30</v>
      </c>
      <c r="K23" s="16">
        <v>13</v>
      </c>
      <c r="L23" s="16">
        <v>5</v>
      </c>
      <c r="M23" s="33"/>
      <c r="N23" s="33"/>
      <c r="Y23" s="6"/>
      <c r="Z23"/>
      <c r="AA23"/>
    </row>
    <row r="24" spans="2:27" ht="13.9" customHeight="1" x14ac:dyDescent="0.2">
      <c r="B24" s="34"/>
      <c r="C24" s="25">
        <v>31</v>
      </c>
      <c r="D24" s="25" t="s">
        <v>34</v>
      </c>
      <c r="E24" s="25" t="s">
        <v>34</v>
      </c>
      <c r="F24" s="25" t="s">
        <v>34</v>
      </c>
      <c r="G24" s="25" t="s">
        <v>34</v>
      </c>
      <c r="H24" s="25" t="s">
        <v>34</v>
      </c>
      <c r="I24" s="17" t="s">
        <v>34</v>
      </c>
      <c r="J24" s="18" t="s">
        <v>34</v>
      </c>
      <c r="K24" s="16">
        <v>14</v>
      </c>
      <c r="L24" s="16">
        <v>1</v>
      </c>
      <c r="M24" s="33"/>
      <c r="N24" s="24"/>
      <c r="Y24" s="10" t="s">
        <v>26</v>
      </c>
      <c r="Z24" s="1">
        <f>SUM(Z11:Z23)</f>
        <v>254</v>
      </c>
      <c r="AA24" s="1"/>
    </row>
    <row r="25" spans="2:27" s="1" customFormat="1" ht="14.1" customHeight="1" x14ac:dyDescent="0.2">
      <c r="B25" s="34">
        <v>45748</v>
      </c>
      <c r="C25" s="13" t="s">
        <v>34</v>
      </c>
      <c r="D25" s="13">
        <v>1</v>
      </c>
      <c r="E25" s="13">
        <v>2</v>
      </c>
      <c r="F25" s="13">
        <v>3</v>
      </c>
      <c r="G25" s="27">
        <v>4</v>
      </c>
      <c r="H25" s="13">
        <v>4</v>
      </c>
      <c r="I25" s="14">
        <v>5</v>
      </c>
      <c r="J25" s="15">
        <v>6</v>
      </c>
      <c r="K25" s="16">
        <v>14</v>
      </c>
      <c r="L25" s="16">
        <v>4</v>
      </c>
      <c r="M25" s="33"/>
      <c r="N25" s="33"/>
    </row>
    <row r="26" spans="2:27" s="1" customFormat="1" ht="14.1" customHeight="1" x14ac:dyDescent="0.2">
      <c r="B26" s="34"/>
      <c r="C26" s="13">
        <v>7</v>
      </c>
      <c r="D26" s="13">
        <v>8</v>
      </c>
      <c r="E26" s="13">
        <v>9</v>
      </c>
      <c r="F26" s="13">
        <v>10</v>
      </c>
      <c r="G26" s="27">
        <v>11</v>
      </c>
      <c r="H26" s="13">
        <v>11</v>
      </c>
      <c r="I26" s="14">
        <v>12</v>
      </c>
      <c r="J26" s="15">
        <v>13</v>
      </c>
      <c r="K26" s="16">
        <v>15</v>
      </c>
      <c r="L26" s="16">
        <v>5</v>
      </c>
      <c r="M26" s="33"/>
      <c r="N26" s="33"/>
      <c r="U26" s="1" t="s">
        <v>30</v>
      </c>
      <c r="V26" s="1">
        <f>IF(AB7=4,COUNTIF(C24:H29,AA7),0)</f>
        <v>1</v>
      </c>
    </row>
    <row r="27" spans="2:27" s="1" customFormat="1" ht="14.1" customHeight="1" x14ac:dyDescent="0.2">
      <c r="B27" s="34"/>
      <c r="C27" s="13">
        <v>14</v>
      </c>
      <c r="D27" s="13">
        <v>15</v>
      </c>
      <c r="E27" s="13">
        <v>16</v>
      </c>
      <c r="F27" s="13">
        <v>17</v>
      </c>
      <c r="G27" s="27">
        <v>18</v>
      </c>
      <c r="H27" s="13">
        <v>18</v>
      </c>
      <c r="I27" s="14">
        <v>19</v>
      </c>
      <c r="J27" s="15">
        <v>20</v>
      </c>
      <c r="K27" s="16">
        <v>16</v>
      </c>
      <c r="L27" s="16">
        <v>4</v>
      </c>
      <c r="M27" s="33"/>
      <c r="N27" s="24"/>
      <c r="U27" s="1" t="s">
        <v>31</v>
      </c>
      <c r="V27" s="1">
        <f>IF(AB8=4,COUNTIF(C24:H29,AA8),0)</f>
        <v>2</v>
      </c>
      <c r="Y27" s="6">
        <f>COUNTIF(C25:H30,"&gt;0")</f>
        <v>26</v>
      </c>
    </row>
    <row r="28" spans="2:27" s="1" customFormat="1" ht="14.1" customHeight="1" x14ac:dyDescent="0.2">
      <c r="B28" s="34"/>
      <c r="C28" s="13">
        <v>21</v>
      </c>
      <c r="D28" s="13">
        <v>22</v>
      </c>
      <c r="E28" s="13">
        <v>23</v>
      </c>
      <c r="F28" s="28">
        <v>24</v>
      </c>
      <c r="G28" s="27">
        <v>25</v>
      </c>
      <c r="H28" s="26">
        <v>25</v>
      </c>
      <c r="I28" s="14">
        <v>26</v>
      </c>
      <c r="J28" s="15">
        <v>27</v>
      </c>
      <c r="K28" s="16">
        <v>17</v>
      </c>
      <c r="L28" s="16">
        <v>4</v>
      </c>
      <c r="M28" s="33"/>
      <c r="N28" s="33"/>
    </row>
    <row r="29" spans="2:27" s="1" customFormat="1" ht="13.5" customHeight="1" x14ac:dyDescent="0.2">
      <c r="B29" s="34"/>
      <c r="C29" s="13">
        <v>28</v>
      </c>
      <c r="D29" s="13">
        <v>29</v>
      </c>
      <c r="E29" s="13">
        <v>30</v>
      </c>
      <c r="F29" s="13" t="s">
        <v>34</v>
      </c>
      <c r="G29" s="13" t="s">
        <v>34</v>
      </c>
      <c r="H29" s="13" t="s">
        <v>34</v>
      </c>
      <c r="I29" s="14" t="s">
        <v>34</v>
      </c>
      <c r="J29" s="15" t="s">
        <v>34</v>
      </c>
      <c r="K29" s="16">
        <v>18</v>
      </c>
      <c r="L29" s="16">
        <v>3</v>
      </c>
      <c r="M29" s="33"/>
      <c r="N29" s="33"/>
    </row>
    <row r="30" spans="2:27" ht="13.5" customHeight="1" x14ac:dyDescent="0.2">
      <c r="B30" s="34"/>
      <c r="C30" s="13" t="s">
        <v>34</v>
      </c>
      <c r="D30" s="19" t="s">
        <v>34</v>
      </c>
      <c r="E30" s="19" t="s">
        <v>34</v>
      </c>
      <c r="F30" s="19" t="s">
        <v>34</v>
      </c>
      <c r="G30" s="19" t="s">
        <v>34</v>
      </c>
      <c r="H30" s="19" t="s">
        <v>34</v>
      </c>
      <c r="I30" s="20" t="s">
        <v>34</v>
      </c>
      <c r="J30" s="21" t="s">
        <v>34</v>
      </c>
      <c r="K30" s="22">
        <v>18</v>
      </c>
      <c r="L30" s="22">
        <v>0</v>
      </c>
      <c r="M30" s="33"/>
      <c r="N30" s="33"/>
    </row>
    <row r="31" spans="2:27" s="1" customFormat="1" ht="14.1" customHeight="1" x14ac:dyDescent="0.2">
      <c r="B31" s="34">
        <v>45778</v>
      </c>
      <c r="C31" s="13" t="s">
        <v>34</v>
      </c>
      <c r="D31" s="13" t="s">
        <v>34</v>
      </c>
      <c r="E31" s="13" t="s">
        <v>34</v>
      </c>
      <c r="F31" s="13">
        <v>1</v>
      </c>
      <c r="G31" s="27">
        <v>2</v>
      </c>
      <c r="H31" s="13">
        <v>2</v>
      </c>
      <c r="I31" s="14">
        <v>3</v>
      </c>
      <c r="J31" s="15">
        <v>4</v>
      </c>
      <c r="K31" s="16">
        <v>18</v>
      </c>
      <c r="L31" s="16">
        <v>1</v>
      </c>
      <c r="M31" s="33"/>
      <c r="N31" s="33"/>
    </row>
    <row r="32" spans="2:27" s="1" customFormat="1" ht="14.1" customHeight="1" x14ac:dyDescent="0.2">
      <c r="B32" s="34"/>
      <c r="C32" s="13">
        <v>5</v>
      </c>
      <c r="D32" s="13">
        <v>6</v>
      </c>
      <c r="E32" s="13">
        <v>7</v>
      </c>
      <c r="F32" s="13">
        <v>8</v>
      </c>
      <c r="G32" s="27">
        <v>9</v>
      </c>
      <c r="H32" s="13">
        <v>9</v>
      </c>
      <c r="I32" s="14">
        <v>10</v>
      </c>
      <c r="J32" s="15">
        <v>11</v>
      </c>
      <c r="K32" s="16">
        <v>19</v>
      </c>
      <c r="L32" s="16">
        <v>4</v>
      </c>
      <c r="M32" s="33"/>
      <c r="N32" s="33"/>
    </row>
    <row r="33" spans="2:22" s="1" customFormat="1" ht="14.1" customHeight="1" x14ac:dyDescent="0.2">
      <c r="B33" s="34"/>
      <c r="C33" s="13">
        <v>12</v>
      </c>
      <c r="D33" s="13">
        <v>13</v>
      </c>
      <c r="E33" s="13">
        <v>14</v>
      </c>
      <c r="F33" s="13">
        <v>15</v>
      </c>
      <c r="G33" s="27">
        <v>16</v>
      </c>
      <c r="H33" s="13">
        <v>16</v>
      </c>
      <c r="I33" s="14">
        <v>17</v>
      </c>
      <c r="J33" s="15">
        <v>18</v>
      </c>
      <c r="K33" s="16">
        <v>20</v>
      </c>
      <c r="L33" s="16">
        <v>5</v>
      </c>
      <c r="M33" s="33"/>
      <c r="N33" s="33"/>
    </row>
    <row r="34" spans="2:22" s="1" customFormat="1" ht="14.1" customHeight="1" x14ac:dyDescent="0.2">
      <c r="B34" s="34"/>
      <c r="C34" s="13">
        <v>19</v>
      </c>
      <c r="D34" s="13">
        <v>20</v>
      </c>
      <c r="E34" s="13">
        <v>21</v>
      </c>
      <c r="F34" s="28">
        <v>22</v>
      </c>
      <c r="G34" s="27">
        <v>23</v>
      </c>
      <c r="H34" s="26">
        <v>23</v>
      </c>
      <c r="I34" s="14">
        <v>24</v>
      </c>
      <c r="J34" s="15">
        <v>25</v>
      </c>
      <c r="K34" s="16">
        <v>21</v>
      </c>
      <c r="L34" s="16">
        <v>5</v>
      </c>
      <c r="M34" s="33"/>
      <c r="N34" s="33"/>
    </row>
    <row r="35" spans="2:22" s="1" customFormat="1" ht="13.5" customHeight="1" x14ac:dyDescent="0.2">
      <c r="B35" s="34"/>
      <c r="C35" s="13">
        <v>26</v>
      </c>
      <c r="D35" s="13">
        <v>27</v>
      </c>
      <c r="E35" s="13">
        <v>28</v>
      </c>
      <c r="F35" s="13">
        <v>29</v>
      </c>
      <c r="G35" s="27">
        <v>30</v>
      </c>
      <c r="H35" s="13">
        <v>30</v>
      </c>
      <c r="I35" s="14">
        <v>31</v>
      </c>
      <c r="J35" s="15" t="s">
        <v>34</v>
      </c>
      <c r="K35" s="16">
        <v>22</v>
      </c>
      <c r="L35" s="16">
        <v>5</v>
      </c>
      <c r="M35" s="33"/>
      <c r="N35" s="33"/>
    </row>
    <row r="36" spans="2:22" ht="12.6" hidden="1" customHeight="1" x14ac:dyDescent="0.2">
      <c r="B36" s="34"/>
      <c r="C36" s="25" t="s">
        <v>34</v>
      </c>
      <c r="D36" s="25" t="s">
        <v>34</v>
      </c>
      <c r="E36" s="25" t="s">
        <v>34</v>
      </c>
      <c r="F36" s="25" t="s">
        <v>34</v>
      </c>
      <c r="G36" s="25" t="s">
        <v>34</v>
      </c>
      <c r="H36" s="25" t="s">
        <v>34</v>
      </c>
      <c r="I36" s="17" t="s">
        <v>34</v>
      </c>
      <c r="J36" s="18" t="s">
        <v>34</v>
      </c>
      <c r="K36" s="16">
        <v>22</v>
      </c>
      <c r="L36" s="16">
        <v>0</v>
      </c>
      <c r="M36" s="33"/>
      <c r="N36" s="33"/>
    </row>
    <row r="37" spans="2:22" s="1" customFormat="1" ht="13.5" customHeight="1" x14ac:dyDescent="0.2">
      <c r="B37" s="34">
        <v>45809</v>
      </c>
      <c r="C37" s="13" t="s">
        <v>34</v>
      </c>
      <c r="D37" s="13" t="s">
        <v>34</v>
      </c>
      <c r="E37" s="13" t="s">
        <v>34</v>
      </c>
      <c r="F37" s="13" t="s">
        <v>34</v>
      </c>
      <c r="G37" s="13" t="s">
        <v>34</v>
      </c>
      <c r="H37" s="13" t="s">
        <v>34</v>
      </c>
      <c r="I37" s="14" t="s">
        <v>34</v>
      </c>
      <c r="J37" s="15">
        <v>1</v>
      </c>
      <c r="K37" s="16">
        <v>22</v>
      </c>
      <c r="L37" s="16">
        <v>0</v>
      </c>
      <c r="M37" s="33"/>
      <c r="N37" s="33"/>
    </row>
    <row r="38" spans="2:22" s="1" customFormat="1" ht="14.1" customHeight="1" x14ac:dyDescent="0.2">
      <c r="B38" s="34"/>
      <c r="C38" s="13">
        <v>2</v>
      </c>
      <c r="D38" s="13">
        <v>3</v>
      </c>
      <c r="E38" s="13">
        <v>4</v>
      </c>
      <c r="F38" s="13">
        <v>5</v>
      </c>
      <c r="G38" s="27">
        <v>6</v>
      </c>
      <c r="H38" s="13">
        <v>6</v>
      </c>
      <c r="I38" s="14">
        <v>7</v>
      </c>
      <c r="J38" s="15">
        <v>8</v>
      </c>
      <c r="K38" s="16">
        <v>23</v>
      </c>
      <c r="L38" s="16">
        <v>5</v>
      </c>
      <c r="M38" s="33"/>
      <c r="N38" s="33"/>
    </row>
    <row r="39" spans="2:22" s="1" customFormat="1" ht="14.1" customHeight="1" x14ac:dyDescent="0.2">
      <c r="B39" s="34"/>
      <c r="C39" s="13">
        <v>9</v>
      </c>
      <c r="D39" s="13">
        <v>10</v>
      </c>
      <c r="E39" s="13">
        <v>11</v>
      </c>
      <c r="F39" s="13">
        <v>12</v>
      </c>
      <c r="G39" s="27">
        <v>13</v>
      </c>
      <c r="H39" s="13">
        <v>13</v>
      </c>
      <c r="I39" s="14">
        <v>14</v>
      </c>
      <c r="J39" s="15">
        <v>15</v>
      </c>
      <c r="K39" s="16">
        <v>24</v>
      </c>
      <c r="L39" s="16">
        <v>5</v>
      </c>
      <c r="M39" s="33"/>
      <c r="N39" s="33"/>
    </row>
    <row r="40" spans="2:22" s="1" customFormat="1" ht="14.1" customHeight="1" x14ac:dyDescent="0.2">
      <c r="B40" s="34"/>
      <c r="C40" s="13">
        <v>16</v>
      </c>
      <c r="D40" s="13">
        <v>17</v>
      </c>
      <c r="E40" s="13">
        <v>18</v>
      </c>
      <c r="F40" s="28">
        <v>19</v>
      </c>
      <c r="G40" s="27">
        <v>20</v>
      </c>
      <c r="H40" s="26">
        <v>20</v>
      </c>
      <c r="I40" s="14">
        <v>21</v>
      </c>
      <c r="J40" s="15">
        <v>22</v>
      </c>
      <c r="K40" s="16">
        <v>25</v>
      </c>
      <c r="L40" s="16">
        <v>5</v>
      </c>
      <c r="M40" s="33"/>
      <c r="N40" s="33"/>
      <c r="Q40" s="32"/>
      <c r="R40" s="32"/>
      <c r="S40" s="32"/>
    </row>
    <row r="41" spans="2:22" s="1" customFormat="1" ht="14.1" customHeight="1" x14ac:dyDescent="0.2">
      <c r="B41" s="34"/>
      <c r="C41" s="13">
        <v>23</v>
      </c>
      <c r="D41" s="13">
        <v>24</v>
      </c>
      <c r="E41" s="13">
        <v>25</v>
      </c>
      <c r="F41" s="13">
        <v>26</v>
      </c>
      <c r="G41" s="27">
        <v>27</v>
      </c>
      <c r="H41" s="13">
        <v>27</v>
      </c>
      <c r="I41" s="14">
        <v>28</v>
      </c>
      <c r="J41" s="15">
        <v>29</v>
      </c>
      <c r="K41" s="16">
        <v>26</v>
      </c>
      <c r="L41" s="16">
        <v>5</v>
      </c>
      <c r="M41" s="33"/>
      <c r="N41" s="33"/>
      <c r="Q41" s="32"/>
      <c r="R41" s="32"/>
      <c r="S41" s="32"/>
    </row>
    <row r="42" spans="2:22" ht="13.15" customHeight="1" x14ac:dyDescent="0.2">
      <c r="B42" s="34"/>
      <c r="C42" s="25">
        <v>30</v>
      </c>
      <c r="D42" s="25" t="s">
        <v>34</v>
      </c>
      <c r="E42" s="25" t="s">
        <v>34</v>
      </c>
      <c r="F42" s="25" t="s">
        <v>34</v>
      </c>
      <c r="G42" s="25" t="s">
        <v>34</v>
      </c>
      <c r="H42" s="25" t="s">
        <v>34</v>
      </c>
      <c r="I42" s="17" t="s">
        <v>34</v>
      </c>
      <c r="J42" s="18" t="s">
        <v>34</v>
      </c>
      <c r="K42" s="16">
        <v>27</v>
      </c>
      <c r="L42" s="16">
        <v>1</v>
      </c>
      <c r="M42" s="33"/>
      <c r="N42" s="33"/>
      <c r="Q42" s="32"/>
      <c r="R42" s="32"/>
      <c r="S42" s="32"/>
    </row>
    <row r="43" spans="2:22" ht="14.1" customHeight="1" x14ac:dyDescent="0.2">
      <c r="B43" s="34">
        <v>45839</v>
      </c>
      <c r="C43" s="13" t="s">
        <v>34</v>
      </c>
      <c r="D43" s="13">
        <v>1</v>
      </c>
      <c r="E43" s="13">
        <v>2</v>
      </c>
      <c r="F43" s="13">
        <v>3</v>
      </c>
      <c r="G43" s="27">
        <v>4</v>
      </c>
      <c r="H43" s="13">
        <v>4</v>
      </c>
      <c r="I43" s="14">
        <v>5</v>
      </c>
      <c r="J43" s="15">
        <v>6</v>
      </c>
      <c r="K43" s="16">
        <v>27</v>
      </c>
      <c r="L43" s="16">
        <v>4</v>
      </c>
      <c r="M43" s="33"/>
      <c r="N43" s="33"/>
      <c r="Q43" s="32"/>
      <c r="R43" s="32"/>
      <c r="S43" s="32"/>
      <c r="U43" t="s">
        <v>32</v>
      </c>
      <c r="V43">
        <f>COUNTIF(C43:H47,5)</f>
        <v>0</v>
      </c>
    </row>
    <row r="44" spans="2:22" ht="14.1" customHeight="1" x14ac:dyDescent="0.2">
      <c r="B44" s="34"/>
      <c r="C44" s="13">
        <v>7</v>
      </c>
      <c r="D44" s="13">
        <v>8</v>
      </c>
      <c r="E44" s="13">
        <v>9</v>
      </c>
      <c r="F44" s="13">
        <v>10</v>
      </c>
      <c r="G44" s="27">
        <v>11</v>
      </c>
      <c r="H44" s="13">
        <v>11</v>
      </c>
      <c r="I44" s="14">
        <v>12</v>
      </c>
      <c r="J44" s="15">
        <v>13</v>
      </c>
      <c r="K44" s="16">
        <v>28</v>
      </c>
      <c r="L44" s="16">
        <v>5</v>
      </c>
      <c r="M44" s="33"/>
      <c r="N44" s="33"/>
      <c r="Q44" s="32"/>
      <c r="R44" s="32"/>
      <c r="S44" s="32"/>
      <c r="U44" t="s">
        <v>33</v>
      </c>
      <c r="V44">
        <f>COUNTIF(C43:H47,5)</f>
        <v>0</v>
      </c>
    </row>
    <row r="45" spans="2:22" ht="14.1" customHeight="1" x14ac:dyDescent="0.2">
      <c r="B45" s="34"/>
      <c r="C45" s="13">
        <v>14</v>
      </c>
      <c r="D45" s="13">
        <v>15</v>
      </c>
      <c r="E45" s="13">
        <v>16</v>
      </c>
      <c r="F45" s="28">
        <v>17</v>
      </c>
      <c r="G45" s="27">
        <v>18</v>
      </c>
      <c r="H45" s="26">
        <v>18</v>
      </c>
      <c r="I45" s="14">
        <v>19</v>
      </c>
      <c r="J45" s="15">
        <v>20</v>
      </c>
      <c r="K45" s="16">
        <v>29</v>
      </c>
      <c r="L45" s="16">
        <v>5</v>
      </c>
      <c r="M45" s="33"/>
      <c r="N45" s="33"/>
      <c r="Q45" s="32"/>
      <c r="R45" s="32"/>
      <c r="S45" s="32"/>
    </row>
    <row r="46" spans="2:22" ht="13.5" customHeight="1" x14ac:dyDescent="0.2">
      <c r="B46" s="34"/>
      <c r="C46" s="13">
        <v>21</v>
      </c>
      <c r="D46" s="13">
        <v>22</v>
      </c>
      <c r="E46" s="13">
        <v>23</v>
      </c>
      <c r="F46" s="13">
        <v>24</v>
      </c>
      <c r="G46" s="27">
        <v>25</v>
      </c>
      <c r="H46" s="13">
        <v>25</v>
      </c>
      <c r="I46" s="14">
        <v>26</v>
      </c>
      <c r="J46" s="15">
        <v>27</v>
      </c>
      <c r="K46" s="16">
        <v>30</v>
      </c>
      <c r="L46" s="16">
        <v>5</v>
      </c>
      <c r="M46" s="33"/>
      <c r="N46" s="33"/>
      <c r="Q46" s="32"/>
      <c r="R46" s="32"/>
      <c r="S46" s="32"/>
    </row>
    <row r="47" spans="2:22" ht="14.1" customHeight="1" x14ac:dyDescent="0.2">
      <c r="B47" s="34"/>
      <c r="C47" s="13">
        <v>28</v>
      </c>
      <c r="D47" s="13">
        <v>29</v>
      </c>
      <c r="E47" s="13">
        <v>30</v>
      </c>
      <c r="F47" s="13">
        <v>31</v>
      </c>
      <c r="G47" s="13" t="s">
        <v>34</v>
      </c>
      <c r="H47" s="13" t="s">
        <v>34</v>
      </c>
      <c r="I47" s="14" t="s">
        <v>34</v>
      </c>
      <c r="J47" s="15" t="s">
        <v>34</v>
      </c>
      <c r="K47" s="16">
        <v>31</v>
      </c>
      <c r="L47" s="16">
        <v>4</v>
      </c>
      <c r="M47" s="33"/>
      <c r="N47" s="33"/>
      <c r="Q47" s="32"/>
      <c r="R47" s="32"/>
      <c r="S47" s="32"/>
    </row>
    <row r="48" spans="2:22" ht="13.5" hidden="1" customHeight="1" x14ac:dyDescent="0.2">
      <c r="B48" s="34"/>
      <c r="C48" s="13" t="s">
        <v>34</v>
      </c>
      <c r="D48" s="25" t="s">
        <v>34</v>
      </c>
      <c r="E48" s="25" t="s">
        <v>34</v>
      </c>
      <c r="F48" s="25" t="s">
        <v>34</v>
      </c>
      <c r="G48" s="25" t="s">
        <v>34</v>
      </c>
      <c r="H48" s="25" t="s">
        <v>34</v>
      </c>
      <c r="I48" s="17" t="s">
        <v>34</v>
      </c>
      <c r="J48" s="18" t="s">
        <v>34</v>
      </c>
      <c r="K48" s="16">
        <v>31</v>
      </c>
      <c r="L48" s="16">
        <v>0</v>
      </c>
      <c r="M48" s="33"/>
      <c r="N48" s="33"/>
      <c r="Q48" s="32"/>
      <c r="R48" s="32"/>
      <c r="S48" s="32"/>
    </row>
    <row r="49" spans="2:19" ht="14.1" customHeight="1" x14ac:dyDescent="0.2">
      <c r="B49" s="34">
        <v>45870</v>
      </c>
      <c r="C49" s="13" t="s">
        <v>34</v>
      </c>
      <c r="D49" s="13" t="s">
        <v>34</v>
      </c>
      <c r="E49" s="13" t="s">
        <v>34</v>
      </c>
      <c r="F49" s="13" t="s">
        <v>34</v>
      </c>
      <c r="G49" s="27">
        <v>1</v>
      </c>
      <c r="H49" s="13">
        <v>1</v>
      </c>
      <c r="I49" s="14">
        <v>2</v>
      </c>
      <c r="J49" s="15">
        <v>3</v>
      </c>
      <c r="K49" s="16">
        <v>31</v>
      </c>
      <c r="L49" s="16">
        <v>1</v>
      </c>
      <c r="M49" s="33"/>
      <c r="N49" s="33"/>
      <c r="Q49" s="32"/>
      <c r="R49" s="32"/>
      <c r="S49" s="32"/>
    </row>
    <row r="50" spans="2:19" ht="14.1" customHeight="1" x14ac:dyDescent="0.2">
      <c r="B50" s="34"/>
      <c r="C50" s="13">
        <v>4</v>
      </c>
      <c r="D50" s="13">
        <v>5</v>
      </c>
      <c r="E50" s="13">
        <v>6</v>
      </c>
      <c r="F50" s="13">
        <v>7</v>
      </c>
      <c r="G50" s="27">
        <v>8</v>
      </c>
      <c r="H50" s="13">
        <v>8</v>
      </c>
      <c r="I50" s="14">
        <v>9</v>
      </c>
      <c r="J50" s="15">
        <v>10</v>
      </c>
      <c r="K50" s="16">
        <v>32</v>
      </c>
      <c r="L50" s="16">
        <v>5</v>
      </c>
      <c r="M50" s="33"/>
      <c r="N50" s="33"/>
      <c r="Q50" s="32"/>
      <c r="R50" s="32"/>
      <c r="S50" s="32"/>
    </row>
    <row r="51" spans="2:19" ht="14.1" customHeight="1" x14ac:dyDescent="0.2">
      <c r="B51" s="34"/>
      <c r="C51" s="13">
        <v>11</v>
      </c>
      <c r="D51" s="13">
        <v>12</v>
      </c>
      <c r="E51" s="13">
        <v>13</v>
      </c>
      <c r="F51" s="28">
        <v>14</v>
      </c>
      <c r="G51" s="27">
        <v>15</v>
      </c>
      <c r="H51" s="26">
        <v>15</v>
      </c>
      <c r="I51" s="14">
        <v>16</v>
      </c>
      <c r="J51" s="15">
        <v>17</v>
      </c>
      <c r="K51" s="16">
        <v>33</v>
      </c>
      <c r="L51" s="16">
        <v>5</v>
      </c>
      <c r="M51" s="33"/>
      <c r="N51" s="33"/>
      <c r="Q51" s="32"/>
      <c r="R51" s="32"/>
      <c r="S51" s="32"/>
    </row>
    <row r="52" spans="2:19" ht="13.5" customHeight="1" x14ac:dyDescent="0.2">
      <c r="B52" s="34"/>
      <c r="C52" s="13">
        <v>18</v>
      </c>
      <c r="D52" s="13">
        <v>19</v>
      </c>
      <c r="E52" s="13">
        <v>20</v>
      </c>
      <c r="F52" s="13">
        <v>21</v>
      </c>
      <c r="G52" s="27">
        <v>22</v>
      </c>
      <c r="H52" s="13">
        <v>22</v>
      </c>
      <c r="I52" s="14">
        <v>23</v>
      </c>
      <c r="J52" s="15">
        <v>24</v>
      </c>
      <c r="K52" s="16">
        <v>34</v>
      </c>
      <c r="L52" s="16">
        <v>5</v>
      </c>
      <c r="M52" s="33"/>
      <c r="N52" s="33"/>
      <c r="Q52" s="32"/>
      <c r="R52" s="32"/>
      <c r="S52" s="32"/>
    </row>
    <row r="53" spans="2:19" ht="13.5" customHeight="1" x14ac:dyDescent="0.2">
      <c r="B53" s="34"/>
      <c r="C53" s="13">
        <v>25</v>
      </c>
      <c r="D53" s="13">
        <v>26</v>
      </c>
      <c r="E53" s="13">
        <v>27</v>
      </c>
      <c r="F53" s="13">
        <v>28</v>
      </c>
      <c r="G53" s="27">
        <v>29</v>
      </c>
      <c r="H53" s="13">
        <v>29</v>
      </c>
      <c r="I53" s="14">
        <v>30</v>
      </c>
      <c r="J53" s="15">
        <v>31</v>
      </c>
      <c r="K53" s="16">
        <v>35</v>
      </c>
      <c r="L53" s="16">
        <v>5</v>
      </c>
      <c r="M53" s="33"/>
      <c r="N53" s="33"/>
      <c r="Q53" s="32"/>
      <c r="R53" s="32"/>
      <c r="S53" s="32"/>
    </row>
    <row r="54" spans="2:19" ht="15.75" customHeight="1" x14ac:dyDescent="0.2">
      <c r="B54" s="34"/>
      <c r="C54" s="25" t="s">
        <v>34</v>
      </c>
      <c r="D54" s="25" t="s">
        <v>34</v>
      </c>
      <c r="E54" s="19" t="s">
        <v>34</v>
      </c>
      <c r="F54" s="19" t="s">
        <v>34</v>
      </c>
      <c r="G54" s="19" t="s">
        <v>34</v>
      </c>
      <c r="H54" s="19" t="s">
        <v>34</v>
      </c>
      <c r="I54" s="20" t="s">
        <v>34</v>
      </c>
      <c r="J54" s="21" t="s">
        <v>34</v>
      </c>
      <c r="K54" s="22">
        <v>36</v>
      </c>
      <c r="L54" s="22">
        <v>0</v>
      </c>
      <c r="M54" s="33"/>
      <c r="N54" s="33"/>
      <c r="Q54" s="32"/>
      <c r="R54" s="32"/>
      <c r="S54" s="32"/>
    </row>
    <row r="55" spans="2:19" ht="13.5" customHeight="1" x14ac:dyDescent="0.2">
      <c r="B55" s="34">
        <v>45901</v>
      </c>
      <c r="C55" s="13">
        <v>1</v>
      </c>
      <c r="D55" s="13">
        <v>2</v>
      </c>
      <c r="E55" s="13">
        <v>3</v>
      </c>
      <c r="F55" s="13">
        <v>4</v>
      </c>
      <c r="G55" s="27">
        <v>5</v>
      </c>
      <c r="H55" s="13">
        <v>5</v>
      </c>
      <c r="I55" s="14">
        <v>6</v>
      </c>
      <c r="J55" s="15">
        <v>7</v>
      </c>
      <c r="K55" s="16">
        <v>36</v>
      </c>
      <c r="L55" s="16">
        <v>5</v>
      </c>
      <c r="M55" s="29"/>
      <c r="N55" s="8" t="s">
        <v>36</v>
      </c>
      <c r="Q55" s="32"/>
      <c r="R55" s="32"/>
      <c r="S55" s="32"/>
    </row>
    <row r="56" spans="2:19" ht="14.1" customHeight="1" x14ac:dyDescent="0.2">
      <c r="B56" s="34"/>
      <c r="C56" s="13">
        <v>8</v>
      </c>
      <c r="D56" s="13">
        <v>9</v>
      </c>
      <c r="E56" s="13">
        <v>10</v>
      </c>
      <c r="F56" s="28">
        <v>11</v>
      </c>
      <c r="G56" s="27">
        <v>12</v>
      </c>
      <c r="H56" s="26">
        <v>12</v>
      </c>
      <c r="I56" s="14">
        <v>13</v>
      </c>
      <c r="J56" s="15">
        <v>14</v>
      </c>
      <c r="K56" s="16">
        <v>37</v>
      </c>
      <c r="L56" s="16">
        <v>5</v>
      </c>
      <c r="M56" s="30"/>
      <c r="N56" s="8" t="s">
        <v>37</v>
      </c>
      <c r="Q56" s="32"/>
      <c r="R56" s="32"/>
      <c r="S56" s="32"/>
    </row>
    <row r="57" spans="2:19" ht="13.5" customHeight="1" x14ac:dyDescent="0.2">
      <c r="B57" s="34"/>
      <c r="C57" s="13">
        <v>15</v>
      </c>
      <c r="D57" s="13">
        <v>16</v>
      </c>
      <c r="E57" s="13">
        <v>17</v>
      </c>
      <c r="F57" s="13">
        <v>18</v>
      </c>
      <c r="G57" s="27">
        <v>19</v>
      </c>
      <c r="H57" s="13">
        <v>19</v>
      </c>
      <c r="I57" s="14">
        <v>20</v>
      </c>
      <c r="J57" s="15">
        <v>21</v>
      </c>
      <c r="K57" s="16">
        <v>38</v>
      </c>
      <c r="L57" s="16">
        <v>5</v>
      </c>
      <c r="M57" s="31"/>
      <c r="N57" s="8" t="s">
        <v>38</v>
      </c>
      <c r="Q57" s="32"/>
      <c r="R57" s="32"/>
      <c r="S57" s="32"/>
    </row>
    <row r="58" spans="2:19" ht="14.1" customHeight="1" x14ac:dyDescent="0.2">
      <c r="B58" s="34"/>
      <c r="C58" s="13">
        <v>22</v>
      </c>
      <c r="D58" s="13">
        <v>23</v>
      </c>
      <c r="E58" s="13">
        <v>24</v>
      </c>
      <c r="F58" s="13">
        <v>25</v>
      </c>
      <c r="G58" s="27">
        <v>26</v>
      </c>
      <c r="H58" s="13">
        <v>26</v>
      </c>
      <c r="I58" s="14">
        <v>27</v>
      </c>
      <c r="J58" s="15">
        <v>28</v>
      </c>
      <c r="K58" s="16">
        <v>39</v>
      </c>
      <c r="L58" s="16">
        <v>5</v>
      </c>
      <c r="M58" s="32"/>
      <c r="N58" s="32"/>
    </row>
    <row r="59" spans="2:19" ht="14.1" customHeight="1" x14ac:dyDescent="0.2">
      <c r="B59" s="34"/>
      <c r="C59" s="13">
        <v>29</v>
      </c>
      <c r="D59" s="13">
        <v>30</v>
      </c>
      <c r="E59" s="13" t="s">
        <v>34</v>
      </c>
      <c r="F59" s="13" t="s">
        <v>34</v>
      </c>
      <c r="G59" s="13" t="s">
        <v>34</v>
      </c>
      <c r="H59" s="13" t="s">
        <v>34</v>
      </c>
      <c r="I59" s="14" t="s">
        <v>34</v>
      </c>
      <c r="J59" s="15" t="s">
        <v>34</v>
      </c>
      <c r="K59" s="16">
        <v>40</v>
      </c>
      <c r="L59" s="16">
        <v>2</v>
      </c>
      <c r="M59" s="32"/>
      <c r="N59" s="32"/>
    </row>
    <row r="60" spans="2:19" ht="17.25" customHeight="1" x14ac:dyDescent="0.2">
      <c r="B60" s="34"/>
      <c r="C60" s="13" t="s">
        <v>34</v>
      </c>
      <c r="D60" s="19" t="s">
        <v>34</v>
      </c>
      <c r="E60" s="19" t="s">
        <v>34</v>
      </c>
      <c r="F60" s="19" t="s">
        <v>34</v>
      </c>
      <c r="G60" s="19" t="s">
        <v>34</v>
      </c>
      <c r="H60" s="19" t="s">
        <v>34</v>
      </c>
      <c r="I60" s="20" t="s">
        <v>34</v>
      </c>
      <c r="J60" s="21" t="s">
        <v>34</v>
      </c>
      <c r="K60" s="16">
        <v>40</v>
      </c>
      <c r="L60" s="16">
        <v>0</v>
      </c>
      <c r="O60" s="32"/>
      <c r="P60" s="32"/>
      <c r="Q60" s="32"/>
    </row>
    <row r="61" spans="2:19" ht="14.25" customHeight="1" x14ac:dyDescent="0.2">
      <c r="B61" s="34">
        <v>45931</v>
      </c>
      <c r="C61" s="13" t="s">
        <v>34</v>
      </c>
      <c r="D61" s="13" t="s">
        <v>34</v>
      </c>
      <c r="E61" s="13">
        <v>1</v>
      </c>
      <c r="F61" s="13">
        <v>2</v>
      </c>
      <c r="G61" s="27">
        <v>3</v>
      </c>
      <c r="H61" s="13">
        <v>3</v>
      </c>
      <c r="I61" s="14">
        <v>4</v>
      </c>
      <c r="J61" s="15">
        <v>5</v>
      </c>
      <c r="K61" s="16">
        <v>40</v>
      </c>
      <c r="L61" s="16">
        <v>3</v>
      </c>
      <c r="M61" s="33"/>
      <c r="N61" s="33"/>
      <c r="Q61" s="32"/>
      <c r="R61" s="32"/>
      <c r="S61" s="32"/>
    </row>
    <row r="62" spans="2:19" ht="14.1" customHeight="1" x14ac:dyDescent="0.2">
      <c r="B62" s="34"/>
      <c r="C62" s="13">
        <v>6</v>
      </c>
      <c r="D62" s="13">
        <v>7</v>
      </c>
      <c r="E62" s="13">
        <v>8</v>
      </c>
      <c r="F62" s="28">
        <v>9</v>
      </c>
      <c r="G62" s="27">
        <v>10</v>
      </c>
      <c r="H62" s="26">
        <v>10</v>
      </c>
      <c r="I62" s="14">
        <v>11</v>
      </c>
      <c r="J62" s="15">
        <v>12</v>
      </c>
      <c r="K62" s="16">
        <v>41</v>
      </c>
      <c r="L62" s="16">
        <v>5</v>
      </c>
      <c r="M62" s="33"/>
      <c r="N62" s="33"/>
      <c r="Q62" s="32"/>
      <c r="R62" s="32"/>
      <c r="S62" s="32"/>
    </row>
    <row r="63" spans="2:19" ht="14.1" customHeight="1" x14ac:dyDescent="0.2">
      <c r="B63" s="34"/>
      <c r="C63" s="13">
        <v>13</v>
      </c>
      <c r="D63" s="13">
        <v>14</v>
      </c>
      <c r="E63" s="13">
        <v>15</v>
      </c>
      <c r="F63" s="13">
        <v>16</v>
      </c>
      <c r="G63" s="27">
        <v>17</v>
      </c>
      <c r="H63" s="13">
        <v>17</v>
      </c>
      <c r="I63" s="14">
        <v>18</v>
      </c>
      <c r="J63" s="15">
        <v>19</v>
      </c>
      <c r="K63" s="16">
        <v>42</v>
      </c>
      <c r="L63" s="16">
        <v>5</v>
      </c>
      <c r="M63" s="33"/>
      <c r="N63" s="33"/>
      <c r="Q63" s="32"/>
      <c r="R63" s="32"/>
      <c r="S63" s="32"/>
    </row>
    <row r="64" spans="2:19" ht="14.1" customHeight="1" x14ac:dyDescent="0.2">
      <c r="B64" s="34"/>
      <c r="C64" s="13">
        <v>20</v>
      </c>
      <c r="D64" s="13">
        <v>21</v>
      </c>
      <c r="E64" s="13">
        <v>22</v>
      </c>
      <c r="F64" s="13">
        <v>23</v>
      </c>
      <c r="G64" s="27">
        <v>24</v>
      </c>
      <c r="H64" s="13">
        <v>24</v>
      </c>
      <c r="I64" s="14">
        <v>25</v>
      </c>
      <c r="J64" s="15">
        <v>26</v>
      </c>
      <c r="K64" s="16">
        <v>43</v>
      </c>
      <c r="L64" s="16">
        <v>5</v>
      </c>
      <c r="M64" s="33"/>
      <c r="N64" s="33"/>
      <c r="Q64" s="32"/>
      <c r="R64" s="32"/>
      <c r="S64" s="32"/>
    </row>
    <row r="65" spans="2:19" ht="12.75" customHeight="1" x14ac:dyDescent="0.2">
      <c r="B65" s="34"/>
      <c r="C65" s="13">
        <v>27</v>
      </c>
      <c r="D65" s="13">
        <v>28</v>
      </c>
      <c r="E65" s="13">
        <v>29</v>
      </c>
      <c r="F65" s="13">
        <v>30</v>
      </c>
      <c r="G65" s="27">
        <v>31</v>
      </c>
      <c r="H65" s="13">
        <v>31</v>
      </c>
      <c r="I65" s="14" t="s">
        <v>34</v>
      </c>
      <c r="J65" s="15" t="s">
        <v>34</v>
      </c>
      <c r="K65" s="16">
        <v>44</v>
      </c>
      <c r="L65" s="16">
        <v>4</v>
      </c>
      <c r="M65" s="33"/>
      <c r="N65" s="33"/>
      <c r="Q65" s="32"/>
      <c r="R65" s="32"/>
      <c r="S65" s="32"/>
    </row>
    <row r="66" spans="2:19" ht="14.45" hidden="1" customHeight="1" x14ac:dyDescent="0.2">
      <c r="B66" s="34"/>
      <c r="C66" s="13" t="s">
        <v>34</v>
      </c>
      <c r="D66" s="13" t="s">
        <v>34</v>
      </c>
      <c r="E66" s="13" t="s">
        <v>34</v>
      </c>
      <c r="F66" s="13" t="s">
        <v>34</v>
      </c>
      <c r="G66" s="13" t="s">
        <v>34</v>
      </c>
      <c r="H66" s="13" t="s">
        <v>34</v>
      </c>
      <c r="I66" s="14" t="s">
        <v>34</v>
      </c>
      <c r="J66" s="15" t="s">
        <v>34</v>
      </c>
      <c r="K66" s="16">
        <v>44</v>
      </c>
      <c r="L66" s="16">
        <v>0</v>
      </c>
      <c r="M66" s="33"/>
      <c r="N66" s="33"/>
      <c r="Q66" s="32"/>
      <c r="R66" s="32"/>
      <c r="S66" s="32"/>
    </row>
    <row r="67" spans="2:19" ht="12.75" customHeight="1" x14ac:dyDescent="0.2">
      <c r="B67" s="34">
        <v>45962</v>
      </c>
      <c r="C67" s="13" t="s">
        <v>34</v>
      </c>
      <c r="D67" s="13"/>
      <c r="E67" s="13" t="s">
        <v>34</v>
      </c>
      <c r="F67" s="13" t="s">
        <v>34</v>
      </c>
      <c r="G67" s="13" t="s">
        <v>34</v>
      </c>
      <c r="H67" s="13" t="s">
        <v>34</v>
      </c>
      <c r="I67" s="14">
        <v>1</v>
      </c>
      <c r="J67" s="15">
        <v>2</v>
      </c>
      <c r="K67" s="16">
        <v>44</v>
      </c>
      <c r="L67" s="16">
        <v>0</v>
      </c>
      <c r="M67" s="33"/>
      <c r="N67" s="33"/>
      <c r="Q67" s="32"/>
      <c r="R67" s="32"/>
      <c r="S67" s="32"/>
    </row>
    <row r="68" spans="2:19" ht="14.1" customHeight="1" x14ac:dyDescent="0.2">
      <c r="B68" s="34"/>
      <c r="C68" s="13">
        <v>3</v>
      </c>
      <c r="D68" s="13">
        <v>4</v>
      </c>
      <c r="E68" s="13">
        <v>5</v>
      </c>
      <c r="F68" s="28">
        <v>6</v>
      </c>
      <c r="G68" s="27">
        <v>7</v>
      </c>
      <c r="H68" s="26">
        <v>7</v>
      </c>
      <c r="I68" s="14">
        <v>8</v>
      </c>
      <c r="J68" s="15">
        <v>9</v>
      </c>
      <c r="K68" s="16">
        <v>45</v>
      </c>
      <c r="L68" s="16">
        <v>5</v>
      </c>
      <c r="M68" s="33"/>
      <c r="N68" s="33"/>
      <c r="Q68" s="32"/>
      <c r="R68" s="32"/>
      <c r="S68" s="32"/>
    </row>
    <row r="69" spans="2:19" ht="14.1" customHeight="1" x14ac:dyDescent="0.2">
      <c r="B69" s="34"/>
      <c r="C69" s="13">
        <v>10</v>
      </c>
      <c r="D69" s="13">
        <v>11</v>
      </c>
      <c r="E69" s="13">
        <v>12</v>
      </c>
      <c r="F69" s="13">
        <v>13</v>
      </c>
      <c r="G69" s="27">
        <v>14</v>
      </c>
      <c r="H69" s="13">
        <v>14</v>
      </c>
      <c r="I69" s="14">
        <v>15</v>
      </c>
      <c r="J69" s="15">
        <v>16</v>
      </c>
      <c r="K69" s="16">
        <v>46</v>
      </c>
      <c r="L69" s="16">
        <v>5</v>
      </c>
      <c r="M69" s="33"/>
      <c r="N69" s="33"/>
      <c r="Q69" s="32"/>
      <c r="R69" s="32"/>
      <c r="S69" s="32"/>
    </row>
    <row r="70" spans="2:19" ht="13.5" customHeight="1" x14ac:dyDescent="0.2">
      <c r="B70" s="34"/>
      <c r="C70" s="13">
        <v>17</v>
      </c>
      <c r="D70" s="13">
        <v>18</v>
      </c>
      <c r="E70" s="13">
        <v>19</v>
      </c>
      <c r="F70" s="13">
        <v>20</v>
      </c>
      <c r="G70" s="27">
        <v>21</v>
      </c>
      <c r="H70" s="13">
        <v>21</v>
      </c>
      <c r="I70" s="14">
        <v>22</v>
      </c>
      <c r="J70" s="15">
        <v>23</v>
      </c>
      <c r="K70" s="16">
        <v>47</v>
      </c>
      <c r="L70" s="16">
        <v>4</v>
      </c>
      <c r="M70" s="33"/>
      <c r="N70" s="33"/>
      <c r="Q70" s="32"/>
      <c r="R70" s="32"/>
      <c r="S70" s="32"/>
    </row>
    <row r="71" spans="2:19" ht="12.75" customHeight="1" x14ac:dyDescent="0.2">
      <c r="B71" s="34"/>
      <c r="C71" s="13">
        <v>24</v>
      </c>
      <c r="D71" s="13">
        <v>25</v>
      </c>
      <c r="E71" s="13">
        <v>26</v>
      </c>
      <c r="F71" s="13">
        <v>27</v>
      </c>
      <c r="G71" s="27">
        <v>28</v>
      </c>
      <c r="H71" s="13">
        <v>28</v>
      </c>
      <c r="I71" s="14">
        <v>29</v>
      </c>
      <c r="J71" s="15">
        <v>30</v>
      </c>
      <c r="K71" s="16">
        <v>48</v>
      </c>
      <c r="L71" s="16">
        <v>5</v>
      </c>
      <c r="M71" s="33"/>
      <c r="N71" s="33"/>
      <c r="Q71" s="32"/>
      <c r="R71" s="32"/>
      <c r="S71" s="32"/>
    </row>
    <row r="72" spans="2:19" ht="15" customHeight="1" x14ac:dyDescent="0.2">
      <c r="B72" s="34"/>
      <c r="C72" s="25" t="s">
        <v>34</v>
      </c>
      <c r="D72" s="19" t="s">
        <v>34</v>
      </c>
      <c r="E72" s="19" t="s">
        <v>34</v>
      </c>
      <c r="F72" s="19" t="s">
        <v>34</v>
      </c>
      <c r="G72" s="19" t="s">
        <v>34</v>
      </c>
      <c r="H72" s="19" t="s">
        <v>34</v>
      </c>
      <c r="I72" s="20" t="s">
        <v>34</v>
      </c>
      <c r="J72" s="21" t="s">
        <v>34</v>
      </c>
      <c r="K72" s="22">
        <v>49</v>
      </c>
      <c r="L72" s="22" t="s">
        <v>34</v>
      </c>
      <c r="M72" s="33"/>
      <c r="N72" s="33"/>
      <c r="Q72" s="32"/>
      <c r="R72" s="32"/>
      <c r="S72" s="32"/>
    </row>
    <row r="73" spans="2:19" ht="12.75" customHeight="1" x14ac:dyDescent="0.2">
      <c r="B73" s="34">
        <v>45992</v>
      </c>
      <c r="C73" s="13">
        <v>1</v>
      </c>
      <c r="D73" s="13">
        <v>2</v>
      </c>
      <c r="E73" s="13">
        <v>3</v>
      </c>
      <c r="F73" s="28">
        <v>4</v>
      </c>
      <c r="G73" s="27">
        <v>5</v>
      </c>
      <c r="H73" s="26">
        <v>5</v>
      </c>
      <c r="I73" s="14">
        <v>6</v>
      </c>
      <c r="J73" s="15">
        <v>7</v>
      </c>
      <c r="K73" s="16">
        <v>49</v>
      </c>
      <c r="L73" s="16">
        <v>5</v>
      </c>
      <c r="M73" s="33"/>
      <c r="N73" s="33"/>
      <c r="Q73" s="32"/>
      <c r="R73" s="32"/>
      <c r="S73" s="32"/>
    </row>
    <row r="74" spans="2:19" ht="14.1" customHeight="1" x14ac:dyDescent="0.2">
      <c r="B74" s="34"/>
      <c r="C74" s="13">
        <v>8</v>
      </c>
      <c r="D74" s="13">
        <v>9</v>
      </c>
      <c r="E74" s="13">
        <v>10</v>
      </c>
      <c r="F74" s="13">
        <v>11</v>
      </c>
      <c r="G74" s="27">
        <v>12</v>
      </c>
      <c r="H74" s="13">
        <v>12</v>
      </c>
      <c r="I74" s="14">
        <v>13</v>
      </c>
      <c r="J74" s="15">
        <v>14</v>
      </c>
      <c r="K74" s="16">
        <v>50</v>
      </c>
      <c r="L74" s="16">
        <v>5</v>
      </c>
      <c r="M74" s="33"/>
      <c r="N74" s="33"/>
      <c r="Q74" s="32"/>
      <c r="R74" s="32"/>
      <c r="S74" s="32"/>
    </row>
    <row r="75" spans="2:19" ht="14.1" customHeight="1" x14ac:dyDescent="0.2">
      <c r="B75" s="34"/>
      <c r="C75" s="13">
        <v>15</v>
      </c>
      <c r="D75" s="13">
        <v>16</v>
      </c>
      <c r="E75" s="13">
        <v>17</v>
      </c>
      <c r="F75" s="13">
        <v>18</v>
      </c>
      <c r="G75" s="27">
        <v>19</v>
      </c>
      <c r="H75" s="13">
        <v>19</v>
      </c>
      <c r="I75" s="14">
        <v>20</v>
      </c>
      <c r="J75" s="15">
        <v>21</v>
      </c>
      <c r="K75" s="16">
        <v>51</v>
      </c>
      <c r="L75" s="16">
        <v>5</v>
      </c>
      <c r="M75" s="33"/>
      <c r="N75" s="33"/>
      <c r="Q75" s="32"/>
      <c r="R75" s="32"/>
      <c r="S75" s="32"/>
    </row>
    <row r="76" spans="2:19" ht="14.1" customHeight="1" x14ac:dyDescent="0.2">
      <c r="B76" s="34"/>
      <c r="C76" s="13">
        <v>22</v>
      </c>
      <c r="D76" s="13">
        <v>23</v>
      </c>
      <c r="E76" s="13">
        <v>24</v>
      </c>
      <c r="F76" s="13">
        <v>25</v>
      </c>
      <c r="G76" s="27">
        <v>26</v>
      </c>
      <c r="H76" s="13">
        <v>26</v>
      </c>
      <c r="I76" s="14">
        <v>27</v>
      </c>
      <c r="J76" s="15">
        <v>28</v>
      </c>
      <c r="K76" s="16">
        <v>52</v>
      </c>
      <c r="L76" s="16">
        <v>2</v>
      </c>
      <c r="M76" s="33"/>
      <c r="N76" s="33"/>
      <c r="Q76" s="32"/>
      <c r="R76" s="32"/>
      <c r="S76" s="32"/>
    </row>
    <row r="77" spans="2:19" ht="14.1" customHeight="1" x14ac:dyDescent="0.2">
      <c r="B77" s="34"/>
      <c r="C77" s="13">
        <v>29</v>
      </c>
      <c r="D77" s="13">
        <v>30</v>
      </c>
      <c r="E77" s="13">
        <v>31</v>
      </c>
      <c r="F77" s="13" t="s">
        <v>34</v>
      </c>
      <c r="G77" s="13" t="s">
        <v>34</v>
      </c>
      <c r="H77" s="13" t="s">
        <v>34</v>
      </c>
      <c r="I77" s="14" t="s">
        <v>34</v>
      </c>
      <c r="J77" s="15" t="s">
        <v>34</v>
      </c>
      <c r="K77" s="16">
        <v>1</v>
      </c>
      <c r="L77" s="16">
        <v>3</v>
      </c>
      <c r="M77" s="33"/>
      <c r="N77" s="33"/>
      <c r="Q77" s="32"/>
      <c r="R77" s="32"/>
      <c r="S77" s="32"/>
    </row>
    <row r="78" spans="2:19" ht="14.25" hidden="1" customHeight="1" x14ac:dyDescent="0.2">
      <c r="B78" s="34"/>
      <c r="C78" s="13" t="s">
        <v>34</v>
      </c>
      <c r="D78" s="13" t="s">
        <v>34</v>
      </c>
      <c r="E78" s="19" t="s">
        <v>34</v>
      </c>
      <c r="F78" s="19" t="s">
        <v>34</v>
      </c>
      <c r="G78" s="19"/>
      <c r="H78" s="19" t="s">
        <v>34</v>
      </c>
      <c r="I78" s="20" t="s">
        <v>34</v>
      </c>
      <c r="J78" s="21" t="s">
        <v>34</v>
      </c>
      <c r="K78" s="16">
        <v>1</v>
      </c>
      <c r="L78" s="23">
        <v>0</v>
      </c>
      <c r="M78" s="33"/>
      <c r="N78" s="33"/>
    </row>
    <row r="79" spans="2:19" ht="12" customHeight="1" x14ac:dyDescent="0.2">
      <c r="B79" s="38" t="s">
        <v>29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</row>
    <row r="82" spans="6:7" x14ac:dyDescent="0.2">
      <c r="F82" s="29"/>
      <c r="G82" s="8" t="s">
        <v>36</v>
      </c>
    </row>
    <row r="83" spans="6:7" x14ac:dyDescent="0.2">
      <c r="F83" s="30"/>
      <c r="G83" s="8" t="s">
        <v>37</v>
      </c>
    </row>
    <row r="84" spans="6:7" x14ac:dyDescent="0.2">
      <c r="F84" s="31"/>
      <c r="G84" s="8" t="s">
        <v>38</v>
      </c>
    </row>
    <row r="85" spans="6:7" x14ac:dyDescent="0.2">
      <c r="G85" s="8"/>
    </row>
  </sheetData>
  <mergeCells count="51">
    <mergeCell ref="A1:S3"/>
    <mergeCell ref="B79:N79"/>
    <mergeCell ref="N37:N39"/>
    <mergeCell ref="B31:B36"/>
    <mergeCell ref="B67:B72"/>
    <mergeCell ref="B37:B42"/>
    <mergeCell ref="B73:B78"/>
    <mergeCell ref="M37:M42"/>
    <mergeCell ref="M31:M36"/>
    <mergeCell ref="N40:N42"/>
    <mergeCell ref="K5:K6"/>
    <mergeCell ref="L5:L6"/>
    <mergeCell ref="B25:B30"/>
    <mergeCell ref="B61:B66"/>
    <mergeCell ref="M25:M30"/>
    <mergeCell ref="M5:M6"/>
    <mergeCell ref="N13:N15"/>
    <mergeCell ref="N16:N18"/>
    <mergeCell ref="N5:N6"/>
    <mergeCell ref="N7:N9"/>
    <mergeCell ref="N10:N12"/>
    <mergeCell ref="B55:B60"/>
    <mergeCell ref="M7:M12"/>
    <mergeCell ref="B7:B12"/>
    <mergeCell ref="B43:B48"/>
    <mergeCell ref="B13:B18"/>
    <mergeCell ref="B49:B54"/>
    <mergeCell ref="B19:B24"/>
    <mergeCell ref="M13:M18"/>
    <mergeCell ref="M19:M24"/>
    <mergeCell ref="N19:N20"/>
    <mergeCell ref="N22:N23"/>
    <mergeCell ref="N70:N72"/>
    <mergeCell ref="N73:N75"/>
    <mergeCell ref="N76:N78"/>
    <mergeCell ref="N25:N26"/>
    <mergeCell ref="N34:N36"/>
    <mergeCell ref="N31:N33"/>
    <mergeCell ref="N67:N69"/>
    <mergeCell ref="N43:N45"/>
    <mergeCell ref="N46:N48"/>
    <mergeCell ref="N49:N51"/>
    <mergeCell ref="N52:N54"/>
    <mergeCell ref="N61:N63"/>
    <mergeCell ref="N64:N66"/>
    <mergeCell ref="N28:N30"/>
    <mergeCell ref="M43:M48"/>
    <mergeCell ref="M73:M78"/>
    <mergeCell ref="M49:M54"/>
    <mergeCell ref="M61:M66"/>
    <mergeCell ref="M67:M72"/>
  </mergeCells>
  <phoneticPr fontId="3" type="noConversion"/>
  <hyperlinks>
    <hyperlink ref="B79" r:id="rId1" xr:uid="{00000000-0004-0000-0100-000000000000}"/>
  </hyperlinks>
  <pageMargins left="0.70866141732283472" right="0.70866141732283472" top="0.19685039370078741" bottom="0.15748031496062992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OuNelesovice</cp:lastModifiedBy>
  <cp:lastPrinted>2024-12-18T14:51:19Z</cp:lastPrinted>
  <dcterms:created xsi:type="dcterms:W3CDTF">2012-02-19T09:25:02Z</dcterms:created>
  <dcterms:modified xsi:type="dcterms:W3CDTF">2024-12-18T14:52:43Z</dcterms:modified>
</cp:coreProperties>
</file>